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<sst xmlns="http://schemas.openxmlformats.org/spreadsheetml/2006/main" count="88" uniqueCount="35">
  <si>
    <t>MIESIĘCZNE  ROZLICZENIE  ZREALIZOWANYCH  ZAJĘĆ</t>
  </si>
  <si>
    <t>Nauczyciel</t>
  </si>
  <si>
    <t>p. Iwona Błoch</t>
  </si>
  <si>
    <t>Tygodniowy wymiar godzin</t>
  </si>
  <si>
    <t>w tym etatowych</t>
  </si>
  <si>
    <t>oraz ponadwymiarowych</t>
  </si>
  <si>
    <t>Godziny ponadwymiarowe realizowane (w szkole, ognisku, świetlicy)</t>
  </si>
  <si>
    <t>szkole</t>
  </si>
  <si>
    <t>Dzienna liczba godzin etatowych</t>
  </si>
  <si>
    <t>okres</t>
  </si>
  <si>
    <t xml:space="preserve">02.01.2014 – 03.01.2014  </t>
  </si>
  <si>
    <t xml:space="preserve">06.01.2014 – 10.01.2014 </t>
  </si>
  <si>
    <t xml:space="preserve">13.01.2014 – 17.01.2014 </t>
  </si>
  <si>
    <t>20.01.2014 – 24.01.2014</t>
  </si>
  <si>
    <t>Dzień tygodnia</t>
  </si>
  <si>
    <t>Godziny</t>
  </si>
  <si>
    <t>PL</t>
  </si>
  <si>
    <t>Z</t>
  </si>
  <si>
    <t>N</t>
  </si>
  <si>
    <t>poniedziałek</t>
  </si>
  <si>
    <t>wtorek</t>
  </si>
  <si>
    <t>środa</t>
  </si>
  <si>
    <t>czwartek</t>
  </si>
  <si>
    <t>piątek</t>
  </si>
  <si>
    <t>razem</t>
  </si>
  <si>
    <t>Stwierdzam własnoręcznym podpisem, że powyższe zajęcia przeprowadziłem i zapisałem do dzienników</t>
  </si>
  <si>
    <t xml:space="preserve">                                                                                                                                                                        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</si>
  <si>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podpis nauczyciela</t>
  </si>
  <si>
    <t>Ilość godzin ponadwymiarowych w okresie rozliczeniowym</t>
  </si>
  <si>
    <t>Ilość godzin niezrealizowanych</t>
  </si>
  <si>
    <t>Do wypłaty</t>
  </si>
  <si>
    <t>Uwaga godziny: PL – planowane, Z – zrealizowane, N – niezrealizowane, ponadwymiarowe</t>
  </si>
  <si>
    <t>Data:</t>
  </si>
  <si>
    <t>24.01.2014 r.</t>
  </si>
  <si>
    <t>ilość dni  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</si>
</sst>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E+00"/>
    <numFmt numFmtId="169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i/>
      <sz val="12"/>
      <color indexed="8"/>
      <name val="Calibri"/>
      <family val="0"/>
    </font>
    <font>
      <i/>
      <sz val="11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Alignment="1">
      <alignment horizontal="center"/>
    </xf>
    <xf numFmtId="0" fontId="59" fillId="0" borderId="0" xfId="0" applyFont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60" fillId="0" borderId="0" xfId="0" applyFont="1" applyAlignment="1">
      <alignment wrapText="1"/>
    </xf>
    <xf numFmtId="0" fontId="61" fillId="0" borderId="10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62" fillId="0" borderId="0" xfId="0" applyFont="1" applyAlignment="1">
      <alignment/>
    </xf>
    <xf numFmtId="0" fontId="59" fillId="0" borderId="13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3" fillId="33" borderId="14" xfId="0" applyFont="1" applyFill="1" applyBorder="1" applyAlignment="1">
      <alignment horizontal="center" vertical="top" wrapText="1"/>
    </xf>
    <xf numFmtId="0" fontId="63" fillId="33" borderId="15" xfId="0" applyFont="1" applyFill="1" applyBorder="1" applyAlignment="1">
      <alignment horizontal="center" vertical="top" wrapText="1"/>
    </xf>
    <xf numFmtId="0" fontId="63" fillId="0" borderId="16" xfId="0" applyFont="1" applyBorder="1" applyAlignment="1">
      <alignment vertical="top" wrapText="1"/>
    </xf>
    <xf numFmtId="0" fontId="63" fillId="0" borderId="17" xfId="0" applyFont="1" applyBorder="1" applyAlignment="1">
      <alignment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0" fontId="64" fillId="0" borderId="21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4" fillId="33" borderId="20" xfId="0" applyFont="1" applyFill="1" applyBorder="1" applyAlignment="1">
      <alignment horizontal="center" vertical="top" wrapText="1"/>
    </xf>
    <xf numFmtId="0" fontId="64" fillId="33" borderId="21" xfId="0" applyFont="1" applyFill="1" applyBorder="1" applyAlignment="1">
      <alignment horizontal="center" vertical="top" wrapText="1"/>
    </xf>
    <xf numFmtId="0" fontId="64" fillId="33" borderId="22" xfId="0" applyFont="1" applyFill="1" applyBorder="1" applyAlignment="1">
      <alignment horizontal="center" vertical="top" wrapText="1"/>
    </xf>
    <xf numFmtId="0" fontId="63" fillId="0" borderId="23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3" fillId="0" borderId="24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63" fillId="33" borderId="24" xfId="0" applyFont="1" applyFill="1" applyBorder="1" applyAlignment="1">
      <alignment horizontal="center" vertical="top" wrapText="1"/>
    </xf>
    <xf numFmtId="0" fontId="63" fillId="33" borderId="12" xfId="0" applyFont="1" applyFill="1" applyBorder="1" applyAlignment="1">
      <alignment horizontal="center" vertical="top" wrapText="1"/>
    </xf>
    <xf numFmtId="0" fontId="63" fillId="33" borderId="25" xfId="0" applyFont="1" applyFill="1" applyBorder="1" applyAlignment="1">
      <alignment horizontal="center" vertical="top" wrapText="1"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64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65" fillId="0" borderId="0" xfId="0" applyFont="1" applyAlignment="1">
      <alignment/>
    </xf>
    <xf numFmtId="0" fontId="65" fillId="0" borderId="0" xfId="0" applyFont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58" fillId="0" borderId="0" xfId="0" applyFont="1" applyAlignment="1">
      <alignment horizontal="left" indent="15"/>
    </xf>
    <xf numFmtId="0" fontId="66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63" fillId="34" borderId="14" xfId="0" applyFont="1" applyFill="1" applyBorder="1" applyAlignment="1">
      <alignment horizontal="center" vertical="top" wrapText="1"/>
    </xf>
    <xf numFmtId="0" fontId="63" fillId="34" borderId="15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68" fillId="0" borderId="0" xfId="0" applyFont="1" applyAlignment="1">
      <alignment horizontal="center" vertical="top" wrapText="1"/>
    </xf>
    <xf numFmtId="1" fontId="6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123825</xdr:rowOff>
    </xdr:from>
    <xdr:to>
      <xdr:col>9</xdr:col>
      <xdr:colOff>723900</xdr:colOff>
      <xdr:row>3</xdr:row>
      <xdr:rowOff>66675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85825" y="304800"/>
          <a:ext cx="7524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Termin rozliczeniowy: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02.01.2014 r. – 24.01.2014 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3,5 tygodnia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390525</xdr:colOff>
      <xdr:row>3</xdr:row>
      <xdr:rowOff>38100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838200" y="180975"/>
          <a:ext cx="50196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Termin rozliczeniowy: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02.01.2014 r. – 24.01.2014 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3,5 tygodnia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  <xdr:twoCellAnchor>
    <xdr:from>
      <xdr:col>1</xdr:col>
      <xdr:colOff>9525</xdr:colOff>
      <xdr:row>2</xdr:row>
      <xdr:rowOff>161925</xdr:rowOff>
    </xdr:from>
    <xdr:to>
      <xdr:col>11</xdr:col>
      <xdr:colOff>381000</xdr:colOff>
      <xdr:row>8</xdr:row>
      <xdr:rowOff>133350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47725" y="523875"/>
          <a:ext cx="7896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MIESIĘCZNE  ROZLICZENIE  ZREALIZOWANYCH  ZAJĘĆ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Nauczyciel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 Iwona Błoch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Tygodniowy wymiar godzin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26,5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tym etatowych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oraz ponadwymiarowych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8,5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Godziny ponadwymiarowe realizowane (w szkole, ognisku, świetlicy)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szkole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Dzienna liczba godzin etatowych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3,6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</xdr:col>
      <xdr:colOff>19050</xdr:colOff>
      <xdr:row>20</xdr:row>
      <xdr:rowOff>38100</xdr:rowOff>
    </xdr:from>
    <xdr:to>
      <xdr:col>17</xdr:col>
      <xdr:colOff>0</xdr:colOff>
      <xdr:row>23</xdr:row>
      <xdr:rowOff>161925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857250" y="3838575"/>
          <a:ext cx="118491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Stwierdzam własnoręcznym podpisem, że powyższe zajęcia przeprowadziłem i zapisałem do dzienników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podpis nauczyciela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1</xdr:col>
      <xdr:colOff>47625</xdr:colOff>
      <xdr:row>28</xdr:row>
      <xdr:rowOff>38100</xdr:rowOff>
    </xdr:from>
    <xdr:to>
      <xdr:col>5</xdr:col>
      <xdr:colOff>447675</xdr:colOff>
      <xdr:row>30</xdr:row>
      <xdr:rowOff>38100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885825" y="5353050"/>
          <a:ext cx="35814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24.01.2014 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5"/>
  <sheetViews>
    <sheetView zoomScalePageLayoutView="0" workbookViewId="0" topLeftCell="A13">
      <selection activeCell="B33" sqref="B33:C33"/>
    </sheetView>
  </sheetViews>
  <sheetFormatPr defaultColWidth="8.796875" defaultRowHeight="14.25"/>
  <cols>
    <col min="3" max="3" width="10" style="0" customWidth="1"/>
    <col min="4" max="4" width="9.09765625" style="0" customWidth="1"/>
  </cols>
  <sheetData>
    <row r="2" spans="2:4" ht="14.25">
      <c r="B2" s="1"/>
      <c r="C2" s="52"/>
      <c r="D2" s="2"/>
    </row>
    <row r="3" ht="15.75">
      <c r="B3" s="3"/>
    </row>
    <row r="4" ht="14.25">
      <c r="B4" s="4"/>
    </row>
    <row r="5" ht="14.25">
      <c r="F5" s="5" t="s">
        <v>0</v>
      </c>
    </row>
    <row r="6" ht="14.25">
      <c r="B6" s="4"/>
    </row>
    <row r="7" spans="2:9" ht="16.5" thickBot="1">
      <c r="B7" s="6" t="s">
        <v>1</v>
      </c>
      <c r="C7" s="11" t="s">
        <v>2</v>
      </c>
      <c r="D7" s="11"/>
      <c r="E7" s="11"/>
      <c r="F7" s="11"/>
      <c r="G7" s="11"/>
      <c r="H7" s="11"/>
      <c r="I7" s="11"/>
    </row>
    <row r="8" spans="2:9" ht="36.75" thickBot="1">
      <c r="B8" s="6" t="s">
        <v>3</v>
      </c>
      <c r="C8" s="7">
        <v>26.5</v>
      </c>
      <c r="D8" s="12" t="s">
        <v>4</v>
      </c>
      <c r="E8" s="12"/>
      <c r="F8" s="12"/>
      <c r="G8" s="9">
        <v>18</v>
      </c>
      <c r="H8" s="8" t="s">
        <v>5</v>
      </c>
      <c r="I8" s="9">
        <v>8.5</v>
      </c>
    </row>
    <row r="9" spans="2:9" ht="15" thickBot="1">
      <c r="B9" s="13" t="s">
        <v>6</v>
      </c>
      <c r="C9" s="13"/>
      <c r="D9" s="13"/>
      <c r="E9" s="13"/>
      <c r="F9" s="13"/>
      <c r="G9" s="13"/>
      <c r="H9" s="13"/>
      <c r="I9" s="7" t="s">
        <v>7</v>
      </c>
    </row>
    <row r="10" spans="2:9" ht="15" thickBot="1">
      <c r="B10" s="13" t="s">
        <v>8</v>
      </c>
      <c r="C10" s="13"/>
      <c r="D10" s="13"/>
      <c r="E10" s="7">
        <v>3.6</v>
      </c>
      <c r="F10" s="13"/>
      <c r="G10" s="13"/>
      <c r="H10" s="13"/>
      <c r="I10" s="6"/>
    </row>
    <row r="11" spans="2:9" ht="15">
      <c r="B11" s="10"/>
      <c r="C11" s="10"/>
      <c r="D11" s="10"/>
      <c r="E11" s="10"/>
      <c r="F11" s="10"/>
      <c r="G11" s="10"/>
      <c r="H11" s="10"/>
      <c r="I11" s="10"/>
    </row>
    <row r="12" ht="15" thickBot="1">
      <c r="B12" s="14"/>
    </row>
    <row r="13" spans="2:17" ht="15.75" thickBot="1" thickTop="1">
      <c r="B13" s="15" t="s">
        <v>9</v>
      </c>
      <c r="C13" s="25" t="s">
        <v>10</v>
      </c>
      <c r="D13" s="24"/>
      <c r="E13" s="26"/>
      <c r="F13" s="25" t="s">
        <v>11</v>
      </c>
      <c r="G13" s="24"/>
      <c r="H13" s="26"/>
      <c r="I13" s="25" t="s">
        <v>12</v>
      </c>
      <c r="J13" s="24"/>
      <c r="K13" s="26"/>
      <c r="L13" s="25" t="s">
        <v>13</v>
      </c>
      <c r="M13" s="24"/>
      <c r="N13" s="26"/>
      <c r="O13" s="28"/>
      <c r="P13" s="27"/>
      <c r="Q13" s="29"/>
    </row>
    <row r="14" spans="2:17" ht="15" thickBot="1">
      <c r="B14" s="30" t="s">
        <v>14</v>
      </c>
      <c r="C14" s="32" t="s">
        <v>15</v>
      </c>
      <c r="D14" s="33"/>
      <c r="E14" s="34"/>
      <c r="F14" s="32" t="s">
        <v>15</v>
      </c>
      <c r="G14" s="33"/>
      <c r="H14" s="34"/>
      <c r="I14" s="32" t="s">
        <v>15</v>
      </c>
      <c r="J14" s="33"/>
      <c r="K14" s="34"/>
      <c r="L14" s="32" t="s">
        <v>15</v>
      </c>
      <c r="M14" s="33"/>
      <c r="N14" s="34"/>
      <c r="O14" s="35" t="s">
        <v>15</v>
      </c>
      <c r="P14" s="36"/>
      <c r="Q14" s="37"/>
    </row>
    <row r="15" spans="2:17" ht="15" thickBot="1">
      <c r="B15" s="31"/>
      <c r="C15" s="16" t="s">
        <v>16</v>
      </c>
      <c r="D15" s="16" t="s">
        <v>17</v>
      </c>
      <c r="E15" s="17" t="s">
        <v>18</v>
      </c>
      <c r="F15" s="16" t="s">
        <v>16</v>
      </c>
      <c r="G15" s="16" t="s">
        <v>17</v>
      </c>
      <c r="H15" s="17" t="s">
        <v>18</v>
      </c>
      <c r="I15" s="16" t="s">
        <v>16</v>
      </c>
      <c r="J15" s="16" t="s">
        <v>17</v>
      </c>
      <c r="K15" s="17" t="s">
        <v>18</v>
      </c>
      <c r="L15" s="16" t="s">
        <v>16</v>
      </c>
      <c r="M15" s="16" t="s">
        <v>17</v>
      </c>
      <c r="N15" s="17" t="s">
        <v>18</v>
      </c>
      <c r="O15" s="18" t="s">
        <v>16</v>
      </c>
      <c r="P15" s="18" t="s">
        <v>17</v>
      </c>
      <c r="Q15" s="19" t="s">
        <v>18</v>
      </c>
    </row>
    <row r="16" spans="2:17" ht="26.25" thickBot="1">
      <c r="B16" s="20" t="s">
        <v>19</v>
      </c>
      <c r="C16" s="49">
        <v>6</v>
      </c>
      <c r="D16" s="49">
        <v>0</v>
      </c>
      <c r="E16" s="50">
        <v>6</v>
      </c>
      <c r="F16" s="49">
        <v>6</v>
      </c>
      <c r="G16" s="49">
        <v>6</v>
      </c>
      <c r="H16" s="50"/>
      <c r="I16" s="49">
        <v>6</v>
      </c>
      <c r="J16" s="49">
        <v>6</v>
      </c>
      <c r="K16" s="50"/>
      <c r="L16" s="49">
        <v>6</v>
      </c>
      <c r="M16" s="49">
        <v>6</v>
      </c>
      <c r="N16" s="50"/>
      <c r="O16" s="49">
        <v>6</v>
      </c>
      <c r="P16" s="49">
        <v>6</v>
      </c>
      <c r="Q16" s="50"/>
    </row>
    <row r="17" spans="2:17" ht="15" thickBot="1">
      <c r="B17" s="20" t="s">
        <v>20</v>
      </c>
      <c r="C17" s="49">
        <v>5</v>
      </c>
      <c r="D17" s="49">
        <v>5</v>
      </c>
      <c r="E17" s="50">
        <v>0</v>
      </c>
      <c r="F17" s="49">
        <v>5</v>
      </c>
      <c r="G17" s="49">
        <v>5</v>
      </c>
      <c r="H17" s="50">
        <v>0</v>
      </c>
      <c r="I17" s="49">
        <v>5</v>
      </c>
      <c r="J17" s="49">
        <v>5</v>
      </c>
      <c r="K17" s="50">
        <v>0</v>
      </c>
      <c r="L17" s="49">
        <v>5</v>
      </c>
      <c r="M17" s="49">
        <v>5</v>
      </c>
      <c r="N17" s="50">
        <v>0</v>
      </c>
      <c r="O17" s="49">
        <v>5</v>
      </c>
      <c r="P17" s="49">
        <v>5</v>
      </c>
      <c r="Q17" s="50">
        <v>0</v>
      </c>
    </row>
    <row r="18" spans="2:17" ht="15" thickBot="1">
      <c r="B18" s="20" t="s">
        <v>21</v>
      </c>
      <c r="C18" s="49">
        <v>6</v>
      </c>
      <c r="D18" s="49">
        <v>6</v>
      </c>
      <c r="E18" s="50"/>
      <c r="F18" s="49">
        <v>6</v>
      </c>
      <c r="G18" s="49">
        <v>6</v>
      </c>
      <c r="H18" s="50"/>
      <c r="I18" s="49">
        <v>6</v>
      </c>
      <c r="J18" s="49">
        <v>6</v>
      </c>
      <c r="K18" s="50"/>
      <c r="L18" s="49">
        <v>6</v>
      </c>
      <c r="M18" s="49">
        <v>6</v>
      </c>
      <c r="N18" s="50"/>
      <c r="O18" s="49">
        <v>6</v>
      </c>
      <c r="P18" s="49">
        <v>6</v>
      </c>
      <c r="Q18" s="50"/>
    </row>
    <row r="19" spans="2:17" ht="15" thickBot="1">
      <c r="B19" s="20" t="s">
        <v>22</v>
      </c>
      <c r="C19" s="16">
        <v>6</v>
      </c>
      <c r="D19" s="16">
        <v>0</v>
      </c>
      <c r="E19" s="17">
        <v>6</v>
      </c>
      <c r="F19" s="16">
        <v>6</v>
      </c>
      <c r="G19" s="16">
        <v>0</v>
      </c>
      <c r="H19" s="17">
        <v>6</v>
      </c>
      <c r="I19" s="16">
        <v>6</v>
      </c>
      <c r="J19" s="16">
        <v>0</v>
      </c>
      <c r="K19" s="17">
        <v>6</v>
      </c>
      <c r="L19" s="16">
        <v>6</v>
      </c>
      <c r="M19" s="16">
        <v>0</v>
      </c>
      <c r="N19" s="17">
        <v>6</v>
      </c>
      <c r="O19" s="16">
        <v>6</v>
      </c>
      <c r="P19" s="16">
        <v>0</v>
      </c>
      <c r="Q19" s="17">
        <v>6</v>
      </c>
    </row>
    <row r="20" spans="2:17" ht="15" thickBot="1">
      <c r="B20" s="20" t="s">
        <v>23</v>
      </c>
      <c r="C20" s="16">
        <v>4</v>
      </c>
      <c r="D20" s="16">
        <v>4</v>
      </c>
      <c r="E20" s="17"/>
      <c r="F20" s="16">
        <v>4</v>
      </c>
      <c r="G20" s="16">
        <v>4</v>
      </c>
      <c r="H20" s="17"/>
      <c r="I20" s="16">
        <v>4</v>
      </c>
      <c r="J20" s="16">
        <v>4</v>
      </c>
      <c r="K20" s="17"/>
      <c r="L20" s="16">
        <v>4</v>
      </c>
      <c r="M20" s="16">
        <v>4</v>
      </c>
      <c r="N20" s="17"/>
      <c r="O20" s="16">
        <v>4</v>
      </c>
      <c r="P20" s="16">
        <v>4</v>
      </c>
      <c r="Q20" s="17"/>
    </row>
    <row r="21" spans="2:17" ht="15" thickBot="1">
      <c r="B21" s="21" t="s">
        <v>24</v>
      </c>
      <c r="C21" s="22">
        <f>SUM(C16:C20)</f>
        <v>27</v>
      </c>
      <c r="D21" s="22">
        <f>SUM(D16:D20)</f>
        <v>15</v>
      </c>
      <c r="E21" s="23">
        <f>SUM(E16:E20)</f>
        <v>12</v>
      </c>
      <c r="F21" s="22">
        <f>SUM(F16:F20)</f>
        <v>27</v>
      </c>
      <c r="G21" s="22">
        <f>SUM(G16:G20)</f>
        <v>21</v>
      </c>
      <c r="H21" s="23">
        <f>SUM(H16:H20)</f>
        <v>6</v>
      </c>
      <c r="I21" s="22">
        <f>SUM(I16:I20)</f>
        <v>27</v>
      </c>
      <c r="J21" s="22">
        <f>SUM(J16:J20)</f>
        <v>21</v>
      </c>
      <c r="K21" s="23">
        <f>SUM(K16:K20)</f>
        <v>6</v>
      </c>
      <c r="L21" s="22">
        <f>SUM(L16:L20)</f>
        <v>27</v>
      </c>
      <c r="M21" s="22">
        <f>SUM(M16:M20)</f>
        <v>21</v>
      </c>
      <c r="N21" s="23">
        <f>SUM(N16:N20)</f>
        <v>6</v>
      </c>
      <c r="O21" s="22">
        <f>SUM(O16:O20)</f>
        <v>27</v>
      </c>
      <c r="P21" s="22">
        <f>SUM(P16:P20)</f>
        <v>21</v>
      </c>
      <c r="Q21" s="23">
        <f>SUM(Q16:Q20)</f>
        <v>6</v>
      </c>
    </row>
    <row r="22" spans="2:17" ht="15" thickTop="1">
      <c r="B22" s="38" t="s">
        <v>34</v>
      </c>
      <c r="E22">
        <v>2</v>
      </c>
      <c r="H22">
        <v>1</v>
      </c>
      <c r="K22">
        <v>1</v>
      </c>
      <c r="N22">
        <v>1</v>
      </c>
      <c r="Q22">
        <v>1</v>
      </c>
    </row>
    <row r="23" spans="4:17" ht="14.25">
      <c r="D23" s="51">
        <f>D21-E23</f>
        <v>4.199999999999999</v>
      </c>
      <c r="E23">
        <f>18-E22*3.6</f>
        <v>10.8</v>
      </c>
      <c r="G23" s="51">
        <f>G21-H23</f>
        <v>6.6</v>
      </c>
      <c r="H23">
        <f>18-H22*3.6</f>
        <v>14.4</v>
      </c>
      <c r="J23" s="51">
        <f>J21-K23</f>
        <v>6.6</v>
      </c>
      <c r="K23">
        <f>18-K22*3.6</f>
        <v>14.4</v>
      </c>
      <c r="M23" s="51">
        <f>M21-N23</f>
        <v>6.6</v>
      </c>
      <c r="N23">
        <f>18-N22*3.6</f>
        <v>14.4</v>
      </c>
      <c r="P23" s="51">
        <f>P21-Q23</f>
        <v>6.6</v>
      </c>
      <c r="Q23">
        <f>18-Q22*3.6</f>
        <v>14.4</v>
      </c>
    </row>
    <row r="24" ht="14.25">
      <c r="H24" s="38" t="s">
        <v>25</v>
      </c>
    </row>
    <row r="25" ht="14.25">
      <c r="B25" s="39" t="s">
        <v>26</v>
      </c>
    </row>
    <row r="26" ht="14.25">
      <c r="B26" s="39" t="s">
        <v>27</v>
      </c>
    </row>
    <row r="27" spans="2:7" ht="15" customHeight="1" thickBot="1">
      <c r="B27" s="13" t="s">
        <v>28</v>
      </c>
      <c r="C27" s="13"/>
      <c r="D27" s="13"/>
      <c r="E27" s="13"/>
      <c r="F27" s="13"/>
      <c r="G27" s="40"/>
    </row>
    <row r="28" spans="2:7" ht="16.5" customHeight="1" thickBot="1">
      <c r="B28" s="13" t="s">
        <v>29</v>
      </c>
      <c r="C28" s="13"/>
      <c r="D28" s="13"/>
      <c r="E28" s="40">
        <f>E21+H21+N21+Q21</f>
        <v>30</v>
      </c>
      <c r="F28" s="42"/>
      <c r="G28" s="42"/>
    </row>
    <row r="29" spans="2:7" ht="16.5" thickBot="1">
      <c r="B29" s="6" t="s">
        <v>30</v>
      </c>
      <c r="C29" s="53">
        <f>D23+G23+J23+M23+P23</f>
        <v>30.6</v>
      </c>
      <c r="D29" s="42"/>
      <c r="E29" s="42"/>
      <c r="F29" s="42"/>
      <c r="G29" s="42"/>
    </row>
    <row r="30" spans="2:7" ht="14.25">
      <c r="B30" s="41"/>
      <c r="C30" s="41"/>
      <c r="D30" s="41"/>
      <c r="E30" s="41"/>
      <c r="F30" s="41"/>
      <c r="G30" s="41"/>
    </row>
    <row r="31" ht="14.25">
      <c r="B31" s="39" t="s">
        <v>31</v>
      </c>
    </row>
    <row r="32" ht="14.25">
      <c r="B32" s="43"/>
    </row>
    <row r="33" spans="2:5" ht="15" customHeight="1" thickBot="1">
      <c r="B33" s="44" t="s">
        <v>32</v>
      </c>
      <c r="C33" s="48" t="s">
        <v>33</v>
      </c>
      <c r="D33" s="44"/>
      <c r="E33" s="45"/>
    </row>
    <row r="34" ht="14.25">
      <c r="B34" s="46"/>
    </row>
    <row r="35" ht="15.75">
      <c r="B35" s="3"/>
    </row>
  </sheetData>
  <sheetProtection/>
  <mergeCells count="20">
    <mergeCell ref="B27:F27"/>
    <mergeCell ref="B28:D28"/>
    <mergeCell ref="F28:G28"/>
    <mergeCell ref="D29:G29"/>
    <mergeCell ref="L13:N13"/>
    <mergeCell ref="O13:Q13"/>
    <mergeCell ref="B14:B15"/>
    <mergeCell ref="C14:E14"/>
    <mergeCell ref="F14:H14"/>
    <mergeCell ref="I14:K14"/>
    <mergeCell ref="L14:N14"/>
    <mergeCell ref="O14:Q14"/>
    <mergeCell ref="C7:I7"/>
    <mergeCell ref="D8:F8"/>
    <mergeCell ref="B9:H9"/>
    <mergeCell ref="B10:D10"/>
    <mergeCell ref="F10:H10"/>
    <mergeCell ref="C13:E13"/>
    <mergeCell ref="F13:H13"/>
    <mergeCell ref="I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Q30"/>
  <sheetViews>
    <sheetView tabSelected="1" zoomScalePageLayoutView="0" workbookViewId="0" topLeftCell="A7">
      <selection activeCell="T19" sqref="T19"/>
    </sheetView>
  </sheetViews>
  <sheetFormatPr defaultColWidth="8.796875" defaultRowHeight="14.25"/>
  <cols>
    <col min="2" max="2" width="9.69921875" style="0" customWidth="1"/>
    <col min="3" max="3" width="8.5" style="0" customWidth="1"/>
    <col min="4" max="17" width="7.59765625" style="0" customWidth="1"/>
  </cols>
  <sheetData>
    <row r="9" ht="15" thickBot="1"/>
    <row r="10" spans="2:17" ht="15.75" thickBot="1" thickTop="1">
      <c r="B10" s="15" t="s">
        <v>9</v>
      </c>
      <c r="C10" s="25" t="s">
        <v>10</v>
      </c>
      <c r="D10" s="24"/>
      <c r="E10" s="26"/>
      <c r="F10" s="25" t="s">
        <v>11</v>
      </c>
      <c r="G10" s="24"/>
      <c r="H10" s="26"/>
      <c r="I10" s="25" t="s">
        <v>12</v>
      </c>
      <c r="J10" s="24"/>
      <c r="K10" s="26"/>
      <c r="L10" s="25" t="s">
        <v>13</v>
      </c>
      <c r="M10" s="24"/>
      <c r="N10" s="26"/>
      <c r="O10" s="28"/>
      <c r="P10" s="27"/>
      <c r="Q10" s="29"/>
    </row>
    <row r="11" spans="2:17" ht="15" thickBot="1">
      <c r="B11" s="30" t="s">
        <v>14</v>
      </c>
      <c r="C11" s="32" t="s">
        <v>15</v>
      </c>
      <c r="D11" s="33"/>
      <c r="E11" s="34"/>
      <c r="F11" s="32" t="s">
        <v>15</v>
      </c>
      <c r="G11" s="33"/>
      <c r="H11" s="34"/>
      <c r="I11" s="32" t="s">
        <v>15</v>
      </c>
      <c r="J11" s="33"/>
      <c r="K11" s="34"/>
      <c r="L11" s="32" t="s">
        <v>15</v>
      </c>
      <c r="M11" s="33"/>
      <c r="N11" s="34"/>
      <c r="O11" s="35" t="s">
        <v>15</v>
      </c>
      <c r="P11" s="36"/>
      <c r="Q11" s="37"/>
    </row>
    <row r="12" spans="2:17" ht="15" thickBot="1">
      <c r="B12" s="31"/>
      <c r="C12" s="16" t="s">
        <v>16</v>
      </c>
      <c r="D12" s="16" t="s">
        <v>17</v>
      </c>
      <c r="E12" s="17" t="s">
        <v>18</v>
      </c>
      <c r="F12" s="16" t="s">
        <v>16</v>
      </c>
      <c r="G12" s="16" t="s">
        <v>17</v>
      </c>
      <c r="H12" s="17" t="s">
        <v>18</v>
      </c>
      <c r="I12" s="16" t="s">
        <v>16</v>
      </c>
      <c r="J12" s="16" t="s">
        <v>17</v>
      </c>
      <c r="K12" s="17" t="s">
        <v>18</v>
      </c>
      <c r="L12" s="16" t="s">
        <v>16</v>
      </c>
      <c r="M12" s="16" t="s">
        <v>17</v>
      </c>
      <c r="N12" s="17" t="s">
        <v>18</v>
      </c>
      <c r="O12" s="18" t="s">
        <v>16</v>
      </c>
      <c r="P12" s="18" t="s">
        <v>17</v>
      </c>
      <c r="Q12" s="19" t="s">
        <v>18</v>
      </c>
    </row>
    <row r="13" spans="2:17" ht="20.25" customHeight="1" thickBot="1">
      <c r="B13" s="20" t="s">
        <v>19</v>
      </c>
      <c r="C13" s="49">
        <v>6</v>
      </c>
      <c r="D13" s="49">
        <v>0</v>
      </c>
      <c r="E13" s="50">
        <v>6</v>
      </c>
      <c r="F13" s="49">
        <v>6</v>
      </c>
      <c r="G13" s="49">
        <v>6</v>
      </c>
      <c r="H13" s="50"/>
      <c r="I13" s="49">
        <v>6</v>
      </c>
      <c r="J13" s="49">
        <v>6</v>
      </c>
      <c r="K13" s="50"/>
      <c r="L13" s="49">
        <v>6</v>
      </c>
      <c r="M13" s="49">
        <v>6</v>
      </c>
      <c r="N13" s="50"/>
      <c r="O13" s="49">
        <v>6</v>
      </c>
      <c r="P13" s="49">
        <v>6</v>
      </c>
      <c r="Q13" s="50"/>
    </row>
    <row r="14" spans="2:17" ht="15" thickBot="1">
      <c r="B14" s="20" t="s">
        <v>20</v>
      </c>
      <c r="C14" s="49">
        <v>5</v>
      </c>
      <c r="D14" s="49">
        <v>5</v>
      </c>
      <c r="E14" s="50">
        <v>0</v>
      </c>
      <c r="F14" s="49">
        <v>5</v>
      </c>
      <c r="G14" s="49">
        <v>5</v>
      </c>
      <c r="H14" s="50">
        <v>0</v>
      </c>
      <c r="I14" s="49">
        <v>5</v>
      </c>
      <c r="J14" s="49">
        <v>0</v>
      </c>
      <c r="K14" s="50">
        <v>5</v>
      </c>
      <c r="L14" s="49">
        <v>5</v>
      </c>
      <c r="M14" s="49">
        <v>5</v>
      </c>
      <c r="N14" s="50">
        <v>0</v>
      </c>
      <c r="O14" s="49">
        <v>5</v>
      </c>
      <c r="P14" s="49">
        <v>5</v>
      </c>
      <c r="Q14" s="50">
        <v>0</v>
      </c>
    </row>
    <row r="15" spans="2:17" ht="15" thickBot="1">
      <c r="B15" s="20" t="s">
        <v>21</v>
      </c>
      <c r="C15" s="49">
        <v>6</v>
      </c>
      <c r="D15" s="49">
        <v>6</v>
      </c>
      <c r="E15" s="50"/>
      <c r="F15" s="49">
        <v>6</v>
      </c>
      <c r="G15" s="49">
        <v>6</v>
      </c>
      <c r="H15" s="50"/>
      <c r="I15" s="49">
        <v>6</v>
      </c>
      <c r="J15" s="49">
        <v>6</v>
      </c>
      <c r="K15" s="50"/>
      <c r="L15" s="49">
        <v>6</v>
      </c>
      <c r="M15" s="49">
        <v>6</v>
      </c>
      <c r="N15" s="50"/>
      <c r="O15" s="49">
        <v>6</v>
      </c>
      <c r="P15" s="49">
        <v>6</v>
      </c>
      <c r="Q15" s="50"/>
    </row>
    <row r="16" spans="2:17" ht="15" thickBot="1">
      <c r="B16" s="20" t="s">
        <v>22</v>
      </c>
      <c r="C16" s="16">
        <v>6</v>
      </c>
      <c r="D16" s="16">
        <v>0</v>
      </c>
      <c r="E16" s="17">
        <v>6</v>
      </c>
      <c r="F16" s="16">
        <v>6</v>
      </c>
      <c r="G16" s="16">
        <v>0</v>
      </c>
      <c r="H16" s="17">
        <v>6</v>
      </c>
      <c r="I16" s="16">
        <v>6</v>
      </c>
      <c r="J16" s="16">
        <v>0</v>
      </c>
      <c r="K16" s="17">
        <v>6</v>
      </c>
      <c r="L16" s="16">
        <v>6</v>
      </c>
      <c r="M16" s="16">
        <v>0</v>
      </c>
      <c r="N16" s="17">
        <v>6</v>
      </c>
      <c r="O16" s="16">
        <v>6</v>
      </c>
      <c r="P16" s="16">
        <v>0</v>
      </c>
      <c r="Q16" s="17">
        <v>6</v>
      </c>
    </row>
    <row r="17" spans="2:17" ht="15" thickBot="1">
      <c r="B17" s="20" t="s">
        <v>23</v>
      </c>
      <c r="C17" s="16">
        <v>4</v>
      </c>
      <c r="D17" s="16">
        <v>4</v>
      </c>
      <c r="E17" s="17"/>
      <c r="F17" s="16">
        <v>4</v>
      </c>
      <c r="G17" s="16">
        <v>4</v>
      </c>
      <c r="H17" s="17"/>
      <c r="I17" s="16">
        <v>4</v>
      </c>
      <c r="J17" s="16">
        <v>0</v>
      </c>
      <c r="K17" s="17">
        <v>4</v>
      </c>
      <c r="L17" s="16">
        <v>4</v>
      </c>
      <c r="M17" s="16">
        <v>4</v>
      </c>
      <c r="N17" s="17"/>
      <c r="O17" s="16">
        <v>4</v>
      </c>
      <c r="P17" s="16">
        <v>4</v>
      </c>
      <c r="Q17" s="17"/>
    </row>
    <row r="18" spans="2:17" ht="15" thickBot="1">
      <c r="B18" s="21" t="s">
        <v>24</v>
      </c>
      <c r="C18" s="22">
        <f>SUM(C13:C17)</f>
        <v>27</v>
      </c>
      <c r="D18" s="22">
        <f>SUM(D13:D17)</f>
        <v>15</v>
      </c>
      <c r="E18" s="23">
        <f>SUM(E13:E17)</f>
        <v>12</v>
      </c>
      <c r="F18" s="22">
        <f>SUM(F13:F17)</f>
        <v>27</v>
      </c>
      <c r="G18" s="22">
        <f>SUM(G13:G17)</f>
        <v>21</v>
      </c>
      <c r="H18" s="23">
        <f>SUM(H13:H17)</f>
        <v>6</v>
      </c>
      <c r="I18" s="22">
        <f>SUM(I13:I17)</f>
        <v>27</v>
      </c>
      <c r="J18" s="22">
        <f>SUM(J13:J17)</f>
        <v>12</v>
      </c>
      <c r="K18" s="23">
        <f>SUM(K13:K17)</f>
        <v>15</v>
      </c>
      <c r="L18" s="22">
        <f>SUM(L13:L17)</f>
        <v>27</v>
      </c>
      <c r="M18" s="22">
        <f>SUM(M13:M17)</f>
        <v>21</v>
      </c>
      <c r="N18" s="23">
        <f>SUM(N13:N17)</f>
        <v>6</v>
      </c>
      <c r="O18" s="22">
        <f>SUM(O13:O17)</f>
        <v>27</v>
      </c>
      <c r="P18" s="22">
        <f>SUM(P13:P17)</f>
        <v>21</v>
      </c>
      <c r="Q18" s="23">
        <f>SUM(Q13:Q17)</f>
        <v>6</v>
      </c>
    </row>
    <row r="19" spans="2:17" ht="15" thickTop="1">
      <c r="B19" s="38" t="s">
        <v>34</v>
      </c>
      <c r="E19">
        <v>2</v>
      </c>
      <c r="H19">
        <v>1</v>
      </c>
      <c r="K19">
        <v>3</v>
      </c>
      <c r="N19">
        <v>1</v>
      </c>
      <c r="Q19">
        <v>1</v>
      </c>
    </row>
    <row r="20" spans="4:17" ht="14.25">
      <c r="D20" s="51">
        <f>D18-E20</f>
        <v>4.199999999999999</v>
      </c>
      <c r="E20">
        <f>18-E19*3.6</f>
        <v>10.8</v>
      </c>
      <c r="G20" s="51">
        <f>G18-H20</f>
        <v>6.6</v>
      </c>
      <c r="H20">
        <f>18-H19*3.6</f>
        <v>14.4</v>
      </c>
      <c r="J20" s="51">
        <f>J18-K20</f>
        <v>4.800000000000001</v>
      </c>
      <c r="K20">
        <f>18-K19*3.6</f>
        <v>7.199999999999999</v>
      </c>
      <c r="M20" s="51">
        <f>M18-N20</f>
        <v>6.6</v>
      </c>
      <c r="N20">
        <f>18-N19*3.6</f>
        <v>14.4</v>
      </c>
      <c r="P20" s="51">
        <f>P18-Q20</f>
        <v>6.6</v>
      </c>
      <c r="Q20">
        <f>18-Q19*3.6</f>
        <v>14.4</v>
      </c>
    </row>
    <row r="25" spans="2:7" ht="15" thickBot="1">
      <c r="B25" s="13" t="s">
        <v>28</v>
      </c>
      <c r="C25" s="13"/>
      <c r="D25" s="13"/>
      <c r="E25" s="13"/>
      <c r="F25" s="13"/>
      <c r="G25" s="40"/>
    </row>
    <row r="26" spans="2:7" ht="16.5" thickBot="1">
      <c r="B26" s="13" t="s">
        <v>29</v>
      </c>
      <c r="C26" s="13"/>
      <c r="D26" s="13"/>
      <c r="E26" s="40">
        <f>E18+H18+K18+N18+Q18</f>
        <v>45</v>
      </c>
      <c r="F26" s="42"/>
      <c r="G26" s="42"/>
    </row>
    <row r="27" spans="2:7" ht="16.5" thickBot="1">
      <c r="B27" s="6" t="s">
        <v>30</v>
      </c>
      <c r="C27" s="53">
        <f>D20+G20+J20+M20+P20</f>
        <v>28.799999999999997</v>
      </c>
      <c r="D27" s="42"/>
      <c r="E27" s="42"/>
      <c r="F27" s="42"/>
      <c r="G27" s="42"/>
    </row>
    <row r="28" ht="14.25">
      <c r="B28" s="39" t="s">
        <v>31</v>
      </c>
    </row>
    <row r="30" spans="2:3" ht="15" thickBot="1">
      <c r="B30" s="44"/>
      <c r="C30" s="47"/>
    </row>
  </sheetData>
  <sheetProtection/>
  <mergeCells count="15">
    <mergeCell ref="O11:Q11"/>
    <mergeCell ref="B25:F25"/>
    <mergeCell ref="B26:D26"/>
    <mergeCell ref="F26:G26"/>
    <mergeCell ref="D27:G27"/>
    <mergeCell ref="C10:E10"/>
    <mergeCell ref="F10:H10"/>
    <mergeCell ref="I10:K10"/>
    <mergeCell ref="L10:N10"/>
    <mergeCell ref="O10:Q10"/>
    <mergeCell ref="B11:B12"/>
    <mergeCell ref="C11:E11"/>
    <mergeCell ref="F11:H11"/>
    <mergeCell ref="I11:K11"/>
    <mergeCell ref="L11:N1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gimnazjum nr 1</dc:creator>
  <cp:keywords/>
  <dc:description/>
  <cp:lastModifiedBy>gimnazjum nr 1</cp:lastModifiedBy>
  <cp:lastPrinted>2014-02-13T12:02:31Z</cp:lastPrinted>
  <dcterms:created xsi:type="dcterms:W3CDTF">2014-02-13T10:52:44Z</dcterms:created>
  <dcterms:modified xsi:type="dcterms:W3CDTF">2014-02-13T12:04:02Z</dcterms:modified>
  <cp:category/>
  <cp:version/>
  <cp:contentType/>
  <cp:contentStatus/>
</cp:coreProperties>
</file>